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0C6AA0F5-FF14-4FD0-9BF6-3CECAAB18192}" xr6:coauthVersionLast="47" xr6:coauthVersionMax="47" xr10:uidLastSave="{00000000-0000-0000-0000-000000000000}"/>
  <bookViews>
    <workbookView xWindow="-120" yWindow="-120" windowWidth="29040" windowHeight="15720" xr2:uid="{826E93C4-0B98-4040-9053-FEB94EF9E775}"/>
  </bookViews>
  <sheets>
    <sheet name="CA 5 Ch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O5" i="1"/>
  <c r="N5" i="1"/>
  <c r="M5" i="1"/>
  <c r="L5" i="1"/>
  <c r="K5" i="1"/>
  <c r="K6" i="1" l="1"/>
  <c r="M6" i="1"/>
  <c r="L6" i="1"/>
  <c r="O6" i="1"/>
</calcChain>
</file>

<file path=xl/sharedStrings.xml><?xml version="1.0" encoding="utf-8"?>
<sst xmlns="http://schemas.openxmlformats.org/spreadsheetml/2006/main" count="52" uniqueCount="20">
  <si>
    <t>CA</t>
  </si>
  <si>
    <t>Area</t>
  </si>
  <si>
    <t>MD</t>
  </si>
  <si>
    <t>District</t>
  </si>
  <si>
    <t>New Club Target</t>
  </si>
  <si>
    <t>New Member Target</t>
  </si>
  <si>
    <t>A</t>
  </si>
  <si>
    <t>SD/UN</t>
  </si>
  <si>
    <t>B</t>
  </si>
  <si>
    <t>C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</si>
  <si>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</si>
  <si>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</si>
  <si>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</si>
  <si>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r>
      <rPr>
        <i/>
        <sz val="14"/>
        <color theme="1"/>
        <rFont val="Calibri"/>
        <family val="2"/>
        <scheme val="minor"/>
      </rPr>
      <t xml:space="preserve">MISSION </t>
    </r>
    <r>
      <rPr>
        <b/>
        <sz val="14"/>
        <color theme="1"/>
        <rFont val="Calibri"/>
        <family val="2"/>
        <scheme val="minor"/>
      </rPr>
      <t>1.5 District Targets (CA 5: CHINA)</t>
    </r>
  </si>
  <si>
    <t>CA 5: CHINA TOTAL</t>
  </si>
  <si>
    <t>Total Districts</t>
  </si>
  <si>
    <t>5 China</t>
  </si>
  <si>
    <t>Undistricted Mongolia</t>
  </si>
  <si>
    <t>Recruitment Target 
(New Members + Charter Members)</t>
  </si>
  <si>
    <t>Recruitment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</si>
</sst>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0" borderId="4" xfId="2" applyNumberFormat="1" applyFont="1" applyBorder="1" applyAlignment="1">
      <alignment horizontal="center" vertical="center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" fontId="6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left"/>
    </xf>
    <xf numFmtId="1" fontId="9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" fontId="8" fillId="0" borderId="6" xfId="0" applyNumberFormat="1" applyFont="1" applyBorder="1" applyAlignment="1">
      <alignment horizontal="right"/>
    </xf>
    <xf numFmtId="164" fontId="8" fillId="0" borderId="6" xfId="2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9C5700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9C57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20" totalsRowShown="0" headerRowDxfId="9" dataDxfId="8">
  <autoFilter ref="A4:H20" xr:uid="{BBA4D5C4-6BC5-42AF-94B7-6DBC4E4FC355}"/>
  <sortState xmlns:xlrd2="http://schemas.microsoft.com/office/spreadsheetml/2017/richdata2" ref="A5:G19">
    <sortCondition ref="A4:A19"/>
  </sortState>
  <tableColumns count="8">
    <tableColumn id="1" xr3:uid="{92C932C4-7AF0-4656-8178-DBD5FE1544FB}" name="CA" dataDxfId="7"/>
    <tableColumn id="2" xr3:uid="{8A292747-6059-4227-906A-4A45A82AB03F}" name="Area" dataDxfId="6"/>
    <tableColumn id="3" xr3:uid="{4285C910-A512-4590-9B5B-DDBD87CB209D}" name="MD" dataDxfId="5"/>
    <tableColumn id="4" xr3:uid="{5B2F4998-0ACD-48B6-B9FC-3370293B9B99}" name="District" dataDxfId="4"/>
    <tableColumn id="5" xr3:uid="{485B6B14-AB72-4C03-94AA-C3BBC78CC320}" name="New Club Target" dataDxfId="3"/>
    <tableColumn id="6" xr3:uid="{57433505-30CA-45D3-BB9D-FE169043C8E3}" name="New Member Target" dataDxfId="2"/>
    <tableColumn id="7" xr3:uid="{E2121FDF-14EF-4118-9115-D462AA5AB7CC}" name="Recruitment Target _x000a_(New Members + Charter Members)" dataDxfId="1"/>
    <tableColumn id="8" xr3:uid="{1D0CCC6A-112F-4E42-A368-D04474597C89}" name="Net Gain Targe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20"/>
  <sheetViews>
    <sheetView tabSelected="1" topLeftCell="E1" zoomScaleNormal="100" workbookViewId="0">
      <selection activeCell="H20" sqref="H20"/>
    </sheetView>
  </sheetViews>
  <sheetFormatPr defaultColWidth="8.7109375" defaultRowHeight="18.75" x14ac:dyDescent="0.3"/>
  <cols>
    <col min="1" max="1" width="13.85546875" style="2" customWidth="1"/>
    <col min="2" max="2" width="8.7109375" style="2" bestFit="1" customWidth="1"/>
    <col min="3" max="3" width="7.42578125" style="2" bestFit="1" customWidth="1"/>
    <col min="4" max="4" width="26.140625" style="2" bestFit="1" customWidth="1"/>
    <col min="5" max="5" width="23.85546875" style="5" bestFit="1" customWidth="1"/>
    <col min="6" max="6" width="28.5703125" style="5" bestFit="1" customWidth="1"/>
    <col min="7" max="7" width="46" style="5" customWidth="1"/>
    <col min="8" max="8" width="34.42578125" style="5" bestFit="1" customWidth="1"/>
    <col min="9" max="9" width="8.7109375" style="2"/>
    <col min="10" max="10" width="24" style="3" bestFit="1" customWidth="1"/>
    <col min="11" max="11" width="16.42578125" style="3" bestFit="1" customWidth="1"/>
    <col min="12" max="12" width="19.42578125" style="3" bestFit="1" customWidth="1"/>
    <col min="13" max="13" width="24.140625" style="3" bestFit="1" customWidth="1"/>
    <col min="14" max="14" width="24.140625" style="3" customWidth="1"/>
    <col min="15" max="15" width="18.5703125" style="3" bestFit="1" customWidth="1"/>
    <col min="16" max="16384" width="8.7109375" style="2"/>
  </cols>
  <sheetData>
    <row r="1" spans="1:15" x14ac:dyDescent="0.3">
      <c r="A1" s="20" t="s">
        <v>10</v>
      </c>
      <c r="B1" s="20"/>
      <c r="C1" s="20"/>
      <c r="D1" s="20"/>
      <c r="E1" s="20"/>
      <c r="F1" s="20"/>
      <c r="G1" s="20"/>
      <c r="H1" s="12"/>
    </row>
    <row r="2" spans="1:15" x14ac:dyDescent="0.3">
      <c r="A2" s="1"/>
      <c r="B2" s="1"/>
      <c r="C2" s="1"/>
      <c r="D2" s="1"/>
      <c r="E2" s="1"/>
      <c r="F2" s="1"/>
      <c r="G2" s="1"/>
      <c r="H2" s="1"/>
    </row>
    <row r="3" spans="1:15" x14ac:dyDescent="0.3">
      <c r="A3" s="21" t="s">
        <v>13</v>
      </c>
      <c r="B3" s="21"/>
      <c r="C3" s="21"/>
      <c r="D3" s="21"/>
      <c r="E3" s="21"/>
      <c r="F3" s="21"/>
      <c r="G3" s="21"/>
      <c r="H3" s="13"/>
      <c r="J3" s="19" t="s">
        <v>12</v>
      </c>
      <c r="K3" s="19"/>
      <c r="L3" s="19"/>
      <c r="M3" s="19"/>
      <c r="N3" s="19"/>
      <c r="O3" s="19"/>
    </row>
    <row r="4" spans="1:15" ht="37.5" x14ac:dyDescent="0.3">
      <c r="A4" s="16" t="s">
        <v>0</v>
      </c>
      <c r="B4" s="16" t="s">
        <v>1</v>
      </c>
      <c r="C4" s="17" t="s">
        <v>2</v>
      </c>
      <c r="D4" s="16" t="s">
        <v>3</v>
      </c>
      <c r="E4" s="16" t="s">
        <v>4</v>
      </c>
      <c r="F4" s="16" t="s">
        <v>5</v>
      </c>
      <c r="G4" s="18" t="s">
        <v>18</v>
      </c>
      <c r="H4" s="16" t="s">
        <v>11</v>
      </c>
      <c r="J4" s="6" t="s">
        <v>2</v>
      </c>
      <c r="K4" s="6" t="s">
        <v>15</v>
      </c>
      <c r="L4" s="7" t="s">
        <v>4</v>
      </c>
      <c r="M4" s="7" t="s">
        <v>5</v>
      </c>
      <c r="N4" s="7" t="s">
        <v>19</v>
      </c>
      <c r="O4" s="8" t="s">
        <v>11</v>
      </c>
    </row>
    <row r="5" spans="1:15" x14ac:dyDescent="0.3">
      <c r="A5" s="4" t="s">
        <v>16</v>
      </c>
      <c r="B5" s="4" t="s">
        <v>6</v>
      </c>
      <c r="C5" s="4"/>
      <c r="D5" s="4">
        <v>392</v>
      </c>
      <c r="E5" s="4">
        <v>5</v>
      </c>
      <c r="F5" s="4">
        <v>639</v>
      </c>
      <c r="G5" s="4">
        <v>739</v>
      </c>
      <c r="H5" s="15">
        <v>403</v>
      </c>
      <c r="J5" s="9" t="s">
        <v>7</v>
      </c>
      <c r="K5" s="22">
        <f>COUNTBLANK(C5:C20)</f>
        <v>16</v>
      </c>
      <c r="L5" s="22">
        <f>SUMIF(C5:C20,"", E5:E20)</f>
        <v>113</v>
      </c>
      <c r="M5" s="23">
        <f>SUMIF(C5:C20,"", F5:F20)</f>
        <v>10798</v>
      </c>
      <c r="N5" s="23">
        <f>SUMIF(C5:C20,"", G5:G20)</f>
        <v>13058</v>
      </c>
      <c r="O5" s="23">
        <f>SUMIF(C5:C20,"", H5:H20)</f>
        <v>5802</v>
      </c>
    </row>
    <row r="6" spans="1:15" x14ac:dyDescent="0.3">
      <c r="A6" s="4" t="s">
        <v>16</v>
      </c>
      <c r="B6" s="4" t="s">
        <v>6</v>
      </c>
      <c r="C6" s="4"/>
      <c r="D6" s="4">
        <v>380</v>
      </c>
      <c r="E6" s="4">
        <v>5</v>
      </c>
      <c r="F6" s="4">
        <v>702</v>
      </c>
      <c r="G6" s="4">
        <v>802</v>
      </c>
      <c r="H6" s="15">
        <v>186</v>
      </c>
      <c r="J6" s="10" t="s">
        <v>14</v>
      </c>
      <c r="K6" s="11">
        <f>SUM(K5:K5)</f>
        <v>16</v>
      </c>
      <c r="L6" s="11">
        <f>SUM(L5:L5)</f>
        <v>113</v>
      </c>
      <c r="M6" s="11">
        <f>SUM(M5:M5)</f>
        <v>10798</v>
      </c>
      <c r="N6" s="11">
        <f>SUM(N5:N5)</f>
        <v>13058</v>
      </c>
      <c r="O6" s="11">
        <f>SUM(O5:O5)</f>
        <v>5802</v>
      </c>
    </row>
    <row r="7" spans="1:15" x14ac:dyDescent="0.3">
      <c r="A7" s="4" t="s">
        <v>16</v>
      </c>
      <c r="B7" s="4" t="s">
        <v>6</v>
      </c>
      <c r="C7" s="4"/>
      <c r="D7" s="4">
        <v>381</v>
      </c>
      <c r="E7" s="4">
        <v>6</v>
      </c>
      <c r="F7" s="4">
        <v>1500</v>
      </c>
      <c r="G7" s="4">
        <v>1620</v>
      </c>
      <c r="H7" s="15">
        <v>614</v>
      </c>
    </row>
    <row r="8" spans="1:15" x14ac:dyDescent="0.3">
      <c r="A8" s="4" t="s">
        <v>16</v>
      </c>
      <c r="B8" s="4" t="s">
        <v>6</v>
      </c>
      <c r="C8" s="4"/>
      <c r="D8" s="4">
        <v>303</v>
      </c>
      <c r="E8" s="4">
        <v>6</v>
      </c>
      <c r="F8" s="4">
        <v>600</v>
      </c>
      <c r="G8" s="4">
        <v>720</v>
      </c>
      <c r="H8" s="15">
        <v>74</v>
      </c>
      <c r="J8" s="2"/>
      <c r="K8" s="2"/>
      <c r="L8" s="2"/>
      <c r="M8" s="2"/>
      <c r="N8" s="2"/>
      <c r="O8" s="2"/>
    </row>
    <row r="9" spans="1:15" x14ac:dyDescent="0.3">
      <c r="A9" s="4" t="s">
        <v>16</v>
      </c>
      <c r="B9" s="4" t="s">
        <v>6</v>
      </c>
      <c r="C9" s="4"/>
      <c r="D9" s="4">
        <v>390</v>
      </c>
      <c r="E9" s="4">
        <v>11</v>
      </c>
      <c r="F9" s="4">
        <v>697</v>
      </c>
      <c r="G9" s="4">
        <v>917</v>
      </c>
      <c r="H9" s="15">
        <v>480</v>
      </c>
      <c r="J9" s="2"/>
      <c r="K9" s="2"/>
      <c r="L9" s="2"/>
      <c r="M9" s="2"/>
      <c r="N9" s="2"/>
      <c r="O9" s="2"/>
    </row>
    <row r="10" spans="1:15" x14ac:dyDescent="0.3">
      <c r="A10" s="4" t="s">
        <v>16</v>
      </c>
      <c r="B10" s="4" t="s">
        <v>6</v>
      </c>
      <c r="C10" s="4"/>
      <c r="D10" s="4">
        <v>391</v>
      </c>
      <c r="E10" s="4">
        <v>14</v>
      </c>
      <c r="F10" s="4">
        <v>700</v>
      </c>
      <c r="G10" s="4">
        <v>980</v>
      </c>
      <c r="H10" s="15">
        <v>582</v>
      </c>
      <c r="J10" s="2"/>
      <c r="K10" s="2"/>
      <c r="L10" s="2"/>
      <c r="M10" s="2"/>
      <c r="N10" s="2"/>
      <c r="O10" s="2"/>
    </row>
    <row r="11" spans="1:15" x14ac:dyDescent="0.3">
      <c r="A11" s="4" t="s">
        <v>16</v>
      </c>
      <c r="B11" s="4" t="s">
        <v>8</v>
      </c>
      <c r="C11" s="4"/>
      <c r="D11" s="4">
        <v>383</v>
      </c>
      <c r="E11" s="4">
        <v>5</v>
      </c>
      <c r="F11" s="4">
        <v>538</v>
      </c>
      <c r="G11" s="4">
        <v>638</v>
      </c>
      <c r="H11" s="15">
        <v>241</v>
      </c>
      <c r="J11" s="2"/>
      <c r="K11" s="2"/>
      <c r="L11" s="2"/>
      <c r="M11" s="2"/>
      <c r="N11" s="2"/>
      <c r="O11" s="2"/>
    </row>
    <row r="12" spans="1:15" x14ac:dyDescent="0.3">
      <c r="A12" s="4" t="s">
        <v>16</v>
      </c>
      <c r="B12" s="4" t="s">
        <v>8</v>
      </c>
      <c r="C12" s="4"/>
      <c r="D12" s="4">
        <v>393</v>
      </c>
      <c r="E12" s="4">
        <v>6</v>
      </c>
      <c r="F12" s="4">
        <v>794</v>
      </c>
      <c r="G12" s="4">
        <v>914</v>
      </c>
      <c r="H12" s="15">
        <v>568</v>
      </c>
      <c r="J12" s="2"/>
      <c r="K12" s="2"/>
      <c r="L12" s="2"/>
      <c r="M12" s="2"/>
      <c r="N12" s="2"/>
      <c r="O12" s="2"/>
    </row>
    <row r="13" spans="1:15" x14ac:dyDescent="0.3">
      <c r="A13" s="4" t="s">
        <v>16</v>
      </c>
      <c r="B13" s="4" t="s">
        <v>8</v>
      </c>
      <c r="C13" s="4"/>
      <c r="D13" s="4">
        <v>388</v>
      </c>
      <c r="E13" s="4">
        <v>7</v>
      </c>
      <c r="F13" s="4">
        <v>588</v>
      </c>
      <c r="G13" s="4">
        <v>728</v>
      </c>
      <c r="H13" s="15">
        <v>324</v>
      </c>
      <c r="J13" s="2"/>
      <c r="K13" s="2"/>
      <c r="L13" s="2"/>
      <c r="M13" s="2"/>
      <c r="N13" s="2"/>
      <c r="O13" s="2"/>
    </row>
    <row r="14" spans="1:15" x14ac:dyDescent="0.3">
      <c r="A14" s="4" t="s">
        <v>16</v>
      </c>
      <c r="B14" s="4" t="s">
        <v>8</v>
      </c>
      <c r="C14" s="4"/>
      <c r="D14" s="4">
        <v>386</v>
      </c>
      <c r="E14" s="4">
        <v>9</v>
      </c>
      <c r="F14" s="4">
        <v>916</v>
      </c>
      <c r="G14" s="4">
        <v>1096</v>
      </c>
      <c r="H14" s="15">
        <v>495</v>
      </c>
      <c r="J14" s="2"/>
      <c r="K14" s="2"/>
      <c r="L14" s="2"/>
      <c r="M14" s="2"/>
      <c r="N14" s="2"/>
      <c r="O14" s="2"/>
    </row>
    <row r="15" spans="1:15" x14ac:dyDescent="0.3">
      <c r="A15" s="4" t="s">
        <v>16</v>
      </c>
      <c r="B15" s="4" t="s">
        <v>8</v>
      </c>
      <c r="C15" s="4"/>
      <c r="D15" s="4">
        <v>385</v>
      </c>
      <c r="E15" s="4">
        <v>10</v>
      </c>
      <c r="F15" s="4">
        <v>300</v>
      </c>
      <c r="G15" s="4">
        <v>500</v>
      </c>
      <c r="H15" s="15">
        <v>362</v>
      </c>
      <c r="J15" s="2"/>
      <c r="K15" s="2"/>
      <c r="L15" s="2"/>
      <c r="M15" s="2"/>
      <c r="N15" s="2"/>
      <c r="O15" s="2"/>
    </row>
    <row r="16" spans="1:15" x14ac:dyDescent="0.3">
      <c r="A16" s="4" t="s">
        <v>16</v>
      </c>
      <c r="B16" s="4" t="s">
        <v>9</v>
      </c>
      <c r="C16" s="4"/>
      <c r="D16" s="4" t="s">
        <v>17</v>
      </c>
      <c r="E16" s="4">
        <v>1</v>
      </c>
      <c r="F16" s="4">
        <v>50</v>
      </c>
      <c r="G16" s="4">
        <v>70</v>
      </c>
      <c r="H16" s="15">
        <v>57</v>
      </c>
      <c r="J16" s="2"/>
      <c r="K16" s="2"/>
      <c r="L16" s="2"/>
      <c r="M16" s="2"/>
      <c r="N16" s="2"/>
      <c r="O16" s="2"/>
    </row>
    <row r="17" spans="1:15" x14ac:dyDescent="0.3">
      <c r="A17" s="4" t="s">
        <v>16</v>
      </c>
      <c r="B17" s="4" t="s">
        <v>9</v>
      </c>
      <c r="C17" s="4"/>
      <c r="D17" s="4">
        <v>394</v>
      </c>
      <c r="E17" s="4">
        <v>2</v>
      </c>
      <c r="F17" s="4">
        <v>712</v>
      </c>
      <c r="G17" s="4">
        <v>752</v>
      </c>
      <c r="H17" s="15">
        <v>351</v>
      </c>
      <c r="J17" s="2"/>
      <c r="K17" s="2"/>
      <c r="L17" s="2"/>
      <c r="M17" s="2"/>
      <c r="N17" s="2"/>
      <c r="O17" s="2"/>
    </row>
    <row r="18" spans="1:15" x14ac:dyDescent="0.3">
      <c r="A18" s="4" t="s">
        <v>16</v>
      </c>
      <c r="B18" s="4" t="s">
        <v>9</v>
      </c>
      <c r="C18" s="4"/>
      <c r="D18" s="4">
        <v>389</v>
      </c>
      <c r="E18" s="4">
        <v>8</v>
      </c>
      <c r="F18" s="4">
        <v>745</v>
      </c>
      <c r="G18" s="4">
        <v>905</v>
      </c>
      <c r="H18" s="15">
        <v>311</v>
      </c>
      <c r="J18" s="2"/>
      <c r="K18" s="2"/>
      <c r="L18" s="2"/>
      <c r="M18" s="2"/>
      <c r="N18" s="2"/>
      <c r="O18" s="2"/>
    </row>
    <row r="19" spans="1:15" x14ac:dyDescent="0.3">
      <c r="A19" s="4" t="s">
        <v>16</v>
      </c>
      <c r="B19" s="4" t="s">
        <v>9</v>
      </c>
      <c r="C19" s="4"/>
      <c r="D19" s="4">
        <v>387</v>
      </c>
      <c r="E19" s="4">
        <v>9</v>
      </c>
      <c r="F19" s="4">
        <v>572</v>
      </c>
      <c r="G19" s="4">
        <v>752</v>
      </c>
      <c r="H19" s="24">
        <v>430</v>
      </c>
      <c r="J19" s="2"/>
      <c r="K19" s="2"/>
      <c r="L19" s="2"/>
      <c r="M19" s="2"/>
      <c r="N19" s="2"/>
      <c r="O19" s="2"/>
    </row>
    <row r="20" spans="1:15" x14ac:dyDescent="0.3">
      <c r="A20" s="4" t="s">
        <v>16</v>
      </c>
      <c r="B20" s="4" t="s">
        <v>9</v>
      </c>
      <c r="C20" s="4"/>
      <c r="D20" s="4">
        <v>382</v>
      </c>
      <c r="E20" s="14">
        <v>9</v>
      </c>
      <c r="F20" s="14">
        <v>745</v>
      </c>
      <c r="G20" s="14">
        <v>925</v>
      </c>
      <c r="H20" s="24">
        <v>324</v>
      </c>
    </row>
  </sheetData>
  <mergeCells count="3">
    <mergeCell ref="J3:O3"/>
    <mergeCell ref="A1:G1"/>
    <mergeCell ref="A3:G3"/>
  </mergeCells>
  <phoneticPr fontId="7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5 China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2023-06-15T03:49:05Z</dcterms:created>
  <dcterms:modified xsi:type="dcterms:W3CDTF">2026-02-11T02:29:25Z</dcterms:modified>
</cp:coreProperties>
</file>